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spray_foam_gun">'STARTUP BUDGET'!$C$5</definedName>
    <definedName name="Eq_composite_shims">'STARTUP BUDGET'!$C$6</definedName>
    <definedName name="Eq_flat_pry_bar_set">'STARTUP BUDGET'!$C$7</definedName>
    <definedName name="Eq_cordless_drill_driver">'STARTUP BUDGET'!$C$8</definedName>
    <definedName name="Eq_cordless_reciprocating_saw">'STARTUP BUDGET'!$C$9</definedName>
    <definedName name="Eq_circular_saw_714">'STARTUP BUDGET'!$C$10</definedName>
    <definedName name="Eq_caulking_gun">'STARTUP BUDGET'!$C$11</definedName>
    <definedName name="Eq_box_beam_level_48in">'STARTUP BUDGET'!$C$12</definedName>
    <definedName name="Eq_tape_measure_25ft">'STARTUP BUDGET'!$C$13</definedName>
    <definedName name="Eq_folding_utility_knife">'STARTUP BUDGET'!$C$14</definedName>
    <definedName name="Eq_extension_ladder_32ft">'STARTUP BUDGET'!$C$15</definedName>
    <definedName name="Eq_safety_glasses_gloves_kit">'STARTUP BUDGET'!$C$16</definedName>
    <definedName name="Vehicle">'STARTUP BUDGET'!$C$19</definedName>
    <definedName name="InsuranceGL">'STARTUP BUDGET'!$C$20</definedName>
    <definedName name="LaunchMarketing">'STARTUP BUDGET'!$C$21</definedName>
    <definedName name="Licenses">'STARTUP BUDGET'!$C$22</definedName>
    <definedName name="Software">'STARTUP BUDGET'!$C$23</definedName>
    <definedName name="Runway">'STARTUP BUDGET'!$C$24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Window and Door Installation Startup Financial Model</t>
        </is>
      </c>
    </row>
    <row r="2" ht="18" customHeight="1">
      <c r="A2" s="2" t="inlineStr">
        <is>
          <t>Companion to Window and Door Installation Business Startup Plan &amp; Workbook</t>
        </is>
      </c>
    </row>
    <row r="4">
      <c r="B4" s="3" t="inlineStr">
        <is>
          <t>WINDOW AND DOOR INSTALLATION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Window and Door Installation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7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Low-expansion window &amp; door spray foam sealant (case)</t>
        </is>
      </c>
      <c r="C5" s="8" t="n">
        <v>21</v>
      </c>
      <c r="E5" s="7" t="inlineStr">
        <is>
          <t>Essential equipment</t>
        </is>
      </c>
      <c r="F5" s="9">
        <f>IFERROR(Eq_spray_foam_gun+Eq_composite_shims+Eq_flat_pry_bar_set+Eq_cordless_drill_driver+Eq_cordless_reciprocating_saw+Eq_circular_saw_714+Eq_caulking_gun+Eq_box_beam_level_48in+Eq_tape_measure_25ft+Eq_folding_utility_knife+Eq_extension_ladder_32ft+Eq_safety_glasses_gloves_kit,0)</f>
        <v/>
      </c>
      <c r="G5" s="10" t="inlineStr">
        <is>
          <t>Published range 6–21</t>
        </is>
      </c>
    </row>
    <row r="6">
      <c r="B6" s="7" t="inlineStr">
        <is>
          <t>Composite shims (bundle to contractor bulk box)</t>
        </is>
      </c>
      <c r="C6" s="8" t="n">
        <v>90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2–90</t>
        </is>
      </c>
    </row>
    <row r="7">
      <c r="B7" s="7" t="inlineStr">
        <is>
          <t>Flat pry bar / wrecking bar set</t>
        </is>
      </c>
      <c r="C7" s="8" t="n">
        <v>109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13–109</t>
        </is>
      </c>
    </row>
    <row r="8">
      <c r="B8" s="7" t="inlineStr">
        <is>
          <t>Cordless drill/driver</t>
        </is>
      </c>
      <c r="C8" s="8" t="n">
        <v>389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62–389</t>
        </is>
      </c>
    </row>
    <row r="9">
      <c r="B9" s="7" t="inlineStr">
        <is>
          <t>Cordless reciprocating saw</t>
        </is>
      </c>
      <c r="C9" s="8" t="n">
        <v>390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89–390</t>
        </is>
      </c>
    </row>
    <row r="10">
      <c r="B10" s="7" t="inlineStr">
        <is>
          <t>7-1/4 in. circular saw</t>
        </is>
      </c>
      <c r="C10" s="8" t="n">
        <v>499</v>
      </c>
      <c r="G10" s="10" t="inlineStr">
        <is>
          <t>Published range 79–499</t>
        </is>
      </c>
    </row>
    <row r="11">
      <c r="B11" s="7" t="inlineStr">
        <is>
          <t>Manual caulking gun</t>
        </is>
      </c>
      <c r="C11" s="8" t="n">
        <v>25</v>
      </c>
      <c r="G11" s="10" t="inlineStr">
        <is>
          <t>Published range 6–25</t>
        </is>
      </c>
    </row>
    <row r="12">
      <c r="B12" s="7" t="inlineStr">
        <is>
          <t>48 in. box-beam level</t>
        </is>
      </c>
      <c r="C12" s="8" t="n">
        <v>72</v>
      </c>
      <c r="G12" s="10" t="inlineStr">
        <is>
          <t>Published range 22–72</t>
        </is>
      </c>
    </row>
    <row r="13">
      <c r="B13" s="7" t="inlineStr">
        <is>
          <t>25 ft. tape measure</t>
        </is>
      </c>
      <c r="C13" s="8" t="n">
        <v>39</v>
      </c>
      <c r="G13" s="10" t="inlineStr">
        <is>
          <t>Published range 7–39</t>
        </is>
      </c>
    </row>
    <row r="14">
      <c r="B14" s="7" t="inlineStr">
        <is>
          <t>Folding utility knife</t>
        </is>
      </c>
      <c r="C14" s="8" t="n">
        <v>27</v>
      </c>
      <c r="G14" s="10" t="inlineStr">
        <is>
          <t>Published range 14–27</t>
        </is>
      </c>
    </row>
    <row r="15">
      <c r="B15" s="7" t="inlineStr">
        <is>
          <t>32 ft. fiberglass extension ladder</t>
        </is>
      </c>
      <c r="C15" s="8" t="n">
        <v>800</v>
      </c>
      <c r="G15" s="10" t="inlineStr">
        <is>
          <t>Published range 529–800</t>
        </is>
      </c>
    </row>
    <row r="16">
      <c r="B16" s="7" t="inlineStr">
        <is>
          <t>Safety glasses &amp; gloves kit</t>
        </is>
      </c>
      <c r="C16" s="8" t="n">
        <v>45</v>
      </c>
      <c r="G16" s="10" t="inlineStr">
        <is>
          <t>Published range 8–45</t>
        </is>
      </c>
    </row>
    <row r="18" ht="20" customHeight="1">
      <c r="B18" s="5" t="inlineStr">
        <is>
          <t>EVERYTHING ELSE</t>
        </is>
      </c>
    </row>
    <row r="19">
      <c r="B19" s="7" t="inlineStr">
        <is>
          <t>Used compact cargo van (2019 Ford Transit Connect Cargo XLT, ~6-7 years old)</t>
        </is>
      </c>
      <c r="C19" s="8" t="n">
        <v>11920</v>
      </c>
    </row>
    <row r="20">
      <c r="B20" s="7" t="inlineStr">
        <is>
          <t>General liability, year one</t>
        </is>
      </c>
      <c r="C20" s="8" t="n">
        <v>1148</v>
      </c>
    </row>
    <row r="21">
      <c r="B21" s="7" t="inlineStr">
        <is>
          <t>Launch marketing</t>
        </is>
      </c>
      <c r="C21" s="8" t="n">
        <v>53000</v>
      </c>
    </row>
    <row r="22">
      <c r="B22" s="7" t="inlineStr">
        <is>
          <t>Licenses and permits</t>
        </is>
      </c>
      <c r="C22" s="8" t="n">
        <v>0</v>
      </c>
      <c r="G22" s="10" t="inlineStr">
        <is>
          <t>From the state table in chapter 4</t>
        </is>
      </c>
    </row>
    <row r="23">
      <c r="B23" s="7" t="inlineStr">
        <is>
          <t>Software and phone, 3 months</t>
        </is>
      </c>
      <c r="C23" s="8" t="n">
        <v>0</v>
      </c>
    </row>
    <row r="24">
      <c r="B24" s="7" t="inlineStr">
        <is>
          <t>Personal runway (chapter 1)</t>
        </is>
      </c>
      <c r="C24" s="8" t="n">
        <v>0</v>
      </c>
    </row>
    <row r="27">
      <c r="B27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7:G27"/>
    <mergeCell ref="A2:G2"/>
    <mergeCell ref="B18:C18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31.55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4762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4071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</v>
      </c>
      <c r="C5" s="18" t="n">
        <v>10</v>
      </c>
      <c r="D5" s="8" t="n">
        <v>4071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0.84</v>
      </c>
      <c r="C6" s="18" t="n">
        <v>10</v>
      </c>
      <c r="D6" s="8" t="n">
        <v>4071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0.97</v>
      </c>
      <c r="C7" s="18" t="n">
        <v>12</v>
      </c>
      <c r="D7" s="8" t="n">
        <v>4071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1.1</v>
      </c>
      <c r="C8" s="18" t="n">
        <v>13</v>
      </c>
      <c r="D8" s="8" t="n">
        <v>4071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1.07</v>
      </c>
      <c r="C9" s="18" t="n">
        <v>13</v>
      </c>
      <c r="D9" s="8" t="n">
        <v>4071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1.14</v>
      </c>
      <c r="C10" s="18" t="n">
        <v>14</v>
      </c>
      <c r="D10" s="8" t="n">
        <v>4071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1.13</v>
      </c>
      <c r="C11" s="18" t="n">
        <v>14</v>
      </c>
      <c r="D11" s="8" t="n">
        <v>4071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1.18</v>
      </c>
      <c r="C12" s="18" t="n">
        <v>14</v>
      </c>
      <c r="D12" s="8" t="n">
        <v>4071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1.07</v>
      </c>
      <c r="C13" s="18" t="n">
        <v>13</v>
      </c>
      <c r="D13" s="8" t="n">
        <v>4071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</v>
      </c>
      <c r="C14" s="18" t="n">
        <v>12</v>
      </c>
      <c r="D14" s="8" t="n">
        <v>4071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0.91</v>
      </c>
      <c r="C15" s="18" t="n">
        <v>11</v>
      </c>
      <c r="D15" s="8" t="n">
        <v>4071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0.79</v>
      </c>
      <c r="C16" s="18" t="n">
        <v>9</v>
      </c>
      <c r="D16" s="8" t="n">
        <v>4071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2026-08-27T12:53:56Z</dcterms:modified>
  <cp:lastModifiedBy>Unknown</cp:lastModifiedBy>
</cp:coreProperties>
</file>